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75" windowWidth="12240" windowHeight="9240"/>
  </bookViews>
  <sheets>
    <sheet name="BUDGET " sheetId="1" r:id="rId1"/>
  </sheets>
  <definedNames>
    <definedName name="_xlnm.Print_Area" localSheetId="0">'BUDGET '!$A$1:$F$43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1" l="1"/>
  <c r="F6" i="1"/>
  <c r="F7" i="1"/>
  <c r="F34" i="1"/>
  <c r="F35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7" i="1" l="1"/>
  <c r="B42" i="1" s="1"/>
  <c r="F9" i="1"/>
  <c r="B41" i="1" s="1"/>
  <c r="B43" i="1" l="1"/>
</calcChain>
</file>

<file path=xl/sharedStrings.xml><?xml version="1.0" encoding="utf-8"?>
<sst xmlns="http://schemas.openxmlformats.org/spreadsheetml/2006/main" count="87" uniqueCount="59">
  <si>
    <t>Income Type</t>
  </si>
  <si>
    <t>Amount</t>
  </si>
  <si>
    <t>Standing Order</t>
  </si>
  <si>
    <t>Other Secured loan</t>
  </si>
  <si>
    <t>Gas</t>
  </si>
  <si>
    <t>Electricity</t>
  </si>
  <si>
    <t>Water</t>
  </si>
  <si>
    <t>Home phone</t>
  </si>
  <si>
    <t>Mobile phone</t>
  </si>
  <si>
    <t>Vehicle tax</t>
  </si>
  <si>
    <t>Parking charges or tolls</t>
  </si>
  <si>
    <t>Food and milk</t>
  </si>
  <si>
    <t>Cleaning and toiletries</t>
  </si>
  <si>
    <t>Newspapers and magazines</t>
  </si>
  <si>
    <t>Alcohol</t>
  </si>
  <si>
    <t xml:space="preserve"> Health (dentist, glasses, prescriptions, health ins)</t>
  </si>
  <si>
    <t>Hairdressing / haircuts</t>
  </si>
  <si>
    <t>Cable, Satellite and Internet</t>
  </si>
  <si>
    <t>Gifts (Christmas, birthdays, charity etc)</t>
  </si>
  <si>
    <t>TOTAL INCOME</t>
  </si>
  <si>
    <t>Weekly</t>
  </si>
  <si>
    <t>Monthly</t>
  </si>
  <si>
    <t>Cash</t>
  </si>
  <si>
    <t>Cheque</t>
  </si>
  <si>
    <t>Direct Debit</t>
  </si>
  <si>
    <t>Phone</t>
  </si>
  <si>
    <t>Total Weekly Cash</t>
  </si>
  <si>
    <t>Total Monthly Payments</t>
  </si>
  <si>
    <t>Total Saving for Annual Bills</t>
  </si>
  <si>
    <t>Summary</t>
  </si>
  <si>
    <t>TOTAL EXPENDITURE</t>
  </si>
  <si>
    <t xml:space="preserve"> Lottery &amp; pools etc</t>
  </si>
  <si>
    <t>How often is it paid?</t>
  </si>
  <si>
    <t>Total Monthly Amount</t>
  </si>
  <si>
    <t>Total Monthly Income</t>
  </si>
  <si>
    <t>Total Monthly Expenditure</t>
  </si>
  <si>
    <t>Meals at work</t>
  </si>
  <si>
    <t>Regular Monthly Payments</t>
  </si>
  <si>
    <t>Weekly Payments</t>
  </si>
  <si>
    <t>This is a future payment that needs saving for each month</t>
  </si>
  <si>
    <t xml:space="preserve">Basic Budgeting Course: Steve and Joanna </t>
  </si>
  <si>
    <t>4-weekly</t>
  </si>
  <si>
    <t>Annually</t>
  </si>
  <si>
    <t xml:space="preserve"> Rent/ mortgage</t>
  </si>
  <si>
    <t>Steve's salary</t>
  </si>
  <si>
    <t>Child benefit</t>
  </si>
  <si>
    <t>How do I pay</t>
  </si>
  <si>
    <t>When is it paid?</t>
  </si>
  <si>
    <t>Saving for Annual Bills (Full amount)</t>
  </si>
  <si>
    <t>Hobbies / leisure/ sports</t>
  </si>
  <si>
    <t>Card</t>
  </si>
  <si>
    <t>Expenditure details</t>
  </si>
  <si>
    <r>
      <t xml:space="preserve"> </t>
    </r>
    <r>
      <rPr>
        <b/>
        <sz val="12"/>
        <color rgb="FF008000"/>
        <rFont val="Calibri"/>
        <family val="2"/>
        <scheme val="minor"/>
      </rPr>
      <t>Surplus</t>
    </r>
    <r>
      <rPr>
        <sz val="12"/>
        <color theme="1"/>
        <rFont val="Calibri"/>
        <family val="2"/>
        <scheme val="minor"/>
      </rPr>
      <t xml:space="preserve"> or </t>
    </r>
    <r>
      <rPr>
        <b/>
        <sz val="12"/>
        <color rgb="FFFF0000"/>
        <rFont val="Calibri"/>
        <family val="2"/>
        <scheme val="minor"/>
      </rPr>
      <t>Deficit</t>
    </r>
    <r>
      <rPr>
        <sz val="12"/>
        <color theme="1"/>
        <rFont val="Calibri"/>
        <family val="2"/>
        <scheme val="minor"/>
      </rPr>
      <t>?</t>
    </r>
  </si>
  <si>
    <t>Joanna's Babysitting Income</t>
  </si>
  <si>
    <t>Biweekly</t>
  </si>
  <si>
    <t>Property Tax</t>
  </si>
  <si>
    <t>Car Insurance</t>
  </si>
  <si>
    <t>Fuel</t>
  </si>
  <si>
    <t>Cigarettes, tabacco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</si>
</sst>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£&quot;#,##0.00;\-&quot;£&quot;#,##0.00"/>
    <numFmt numFmtId="165" formatCode="_-&quot;£&quot;* #,##0.00_-;\-&quot;£&quot;* #,##0.00_-;_-&quot;£&quot;* &quot;-&quot;??_-;_-@_-"/>
    <numFmt numFmtId="166" formatCode="_-* #,##0.00_-;\-* #,##0.00_-;_-* &quot;-&quot;??_-;_-@_-"/>
    <numFmt numFmtId="167" formatCode="[$£-809]#,##0.00;\-[$£-809]#,##0.00"/>
    <numFmt numFmtId="168" formatCode="_-[$$-1009]* #,##0.00_-;\-[$$-1009]* #,##0.00_-;_-[$$-1009]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6"/>
      <color theme="1"/>
      <name val="Tahoma"/>
      <family val="2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Tahoma"/>
      <family val="2"/>
    </font>
    <font>
      <b/>
      <sz val="12"/>
      <color rgb="FF008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8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165" fontId="9" fillId="0" borderId="4" xfId="2" applyNumberFormat="1" applyFont="1" applyFill="1" applyBorder="1" applyAlignment="1" applyProtection="1">
      <alignment horizontal="left" vertical="center"/>
    </xf>
    <xf numFmtId="165" fontId="9" fillId="0" borderId="2" xfId="2" applyNumberFormat="1" applyFont="1" applyFill="1" applyBorder="1" applyAlignment="1" applyProtection="1">
      <alignment horizontal="left" vertical="center"/>
    </xf>
    <xf numFmtId="0" fontId="12" fillId="2" borderId="7" xfId="2" applyFont="1" applyFill="1" applyBorder="1" applyAlignment="1" applyProtection="1">
      <alignment vertical="center"/>
    </xf>
    <xf numFmtId="0" fontId="12" fillId="2" borderId="8" xfId="2" applyFont="1" applyFill="1" applyBorder="1" applyAlignment="1" applyProtection="1">
      <alignment vertical="center"/>
    </xf>
    <xf numFmtId="0" fontId="12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right" vertical="center"/>
    </xf>
    <xf numFmtId="0" fontId="11" fillId="0" borderId="4" xfId="0" applyFont="1" applyFill="1" applyBorder="1" applyAlignment="1" applyProtection="1">
      <alignment vertical="center"/>
    </xf>
    <xf numFmtId="0" fontId="11" fillId="0" borderId="13" xfId="0" applyFont="1" applyFill="1" applyBorder="1" applyAlignment="1" applyProtection="1">
      <alignment vertical="center"/>
    </xf>
    <xf numFmtId="0" fontId="11" fillId="0" borderId="13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vertical="center"/>
    </xf>
    <xf numFmtId="0" fontId="6" fillId="0" borderId="1" xfId="2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9" fillId="0" borderId="5" xfId="2" applyFont="1" applyFill="1" applyBorder="1" applyAlignment="1" applyProtection="1">
      <alignment vertical="center"/>
    </xf>
    <xf numFmtId="39" fontId="9" fillId="6" borderId="1" xfId="2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Protection="1"/>
    <xf numFmtId="165" fontId="9" fillId="0" borderId="1" xfId="2" applyNumberFormat="1" applyFont="1" applyFill="1" applyBorder="1" applyAlignment="1" applyProtection="1">
      <alignment vertical="center"/>
    </xf>
    <xf numFmtId="0" fontId="9" fillId="0" borderId="1" xfId="2" applyFont="1" applyFill="1" applyBorder="1" applyAlignment="1" applyProtection="1">
      <alignment vertical="center" wrapText="1"/>
    </xf>
    <xf numFmtId="0" fontId="9" fillId="0" borderId="1" xfId="2" applyFont="1" applyFill="1" applyBorder="1" applyAlignment="1" applyProtection="1">
      <alignment vertical="center"/>
    </xf>
    <xf numFmtId="165" fontId="9" fillId="0" borderId="1" xfId="2" applyNumberFormat="1" applyFont="1" applyFill="1" applyBorder="1" applyAlignment="1" applyProtection="1">
      <alignment vertical="center" wrapText="1"/>
    </xf>
    <xf numFmtId="0" fontId="11" fillId="0" borderId="4" xfId="0" applyFont="1" applyBorder="1" applyAlignment="1" applyProtection="1">
      <alignment vertical="center"/>
    </xf>
    <xf numFmtId="0" fontId="11" fillId="0" borderId="13" xfId="0" applyFont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right" vertical="center"/>
    </xf>
    <xf numFmtId="165" fontId="13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vertical="center"/>
    </xf>
    <xf numFmtId="0" fontId="10" fillId="4" borderId="8" xfId="0" applyFont="1" applyFill="1" applyBorder="1" applyAlignment="1" applyProtection="1">
      <alignment vertical="center"/>
    </xf>
    <xf numFmtId="0" fontId="11" fillId="0" borderId="10" xfId="0" applyFont="1" applyBorder="1" applyAlignment="1" applyProtection="1">
      <alignment horizontal="right" vertical="center"/>
    </xf>
    <xf numFmtId="165" fontId="11" fillId="0" borderId="0" xfId="1" applyNumberFormat="1" applyFont="1" applyBorder="1" applyAlignment="1" applyProtection="1">
      <alignment vertical="center"/>
    </xf>
    <xf numFmtId="167" fontId="11" fillId="0" borderId="0" xfId="1" applyNumberFormat="1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164" fontId="11" fillId="0" borderId="11" xfId="1" applyNumberFormat="1" applyFont="1" applyBorder="1" applyAlignment="1" applyProtection="1">
      <alignment vertical="center"/>
    </xf>
    <xf numFmtId="165" fontId="11" fillId="0" borderId="0" xfId="1" applyNumberFormat="1" applyFont="1" applyBorder="1" applyAlignment="1" applyProtection="1">
      <alignment horizontal="left" vertical="center"/>
    </xf>
    <xf numFmtId="165" fontId="10" fillId="0" borderId="0" xfId="1" applyFont="1" applyBorder="1" applyAlignment="1" applyProtection="1">
      <alignment vertical="center"/>
    </xf>
    <xf numFmtId="0" fontId="11" fillId="0" borderId="12" xfId="0" applyFont="1" applyBorder="1" applyAlignment="1" applyProtection="1">
      <alignment horizontal="right" vertical="center"/>
    </xf>
    <xf numFmtId="165" fontId="12" fillId="0" borderId="3" xfId="1" applyNumberFormat="1" applyFont="1" applyBorder="1" applyAlignment="1" applyProtection="1">
      <alignment vertical="center"/>
    </xf>
    <xf numFmtId="167" fontId="11" fillId="0" borderId="3" xfId="1" applyNumberFormat="1" applyFont="1" applyBorder="1" applyAlignment="1" applyProtection="1">
      <alignment vertical="center"/>
    </xf>
    <xf numFmtId="0" fontId="11" fillId="0" borderId="3" xfId="0" applyFont="1" applyBorder="1" applyAlignment="1" applyProtection="1">
      <alignment horizontal="right" vertical="center"/>
    </xf>
    <xf numFmtId="164" fontId="11" fillId="0" borderId="6" xfId="1" applyNumberFormat="1" applyFont="1" applyBorder="1" applyAlignment="1" applyProtection="1">
      <alignment vertical="center"/>
    </xf>
    <xf numFmtId="0" fontId="10" fillId="4" borderId="8" xfId="0" applyFont="1" applyFill="1" applyBorder="1" applyAlignment="1" applyProtection="1">
      <alignment horizontal="center" vertical="center"/>
    </xf>
    <xf numFmtId="165" fontId="0" fillId="0" borderId="0" xfId="0" applyNumberFormat="1" applyAlignment="1" applyProtection="1">
      <alignment vertical="center"/>
    </xf>
    <xf numFmtId="39" fontId="9" fillId="0" borderId="1" xfId="2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</xf>
    <xf numFmtId="165" fontId="9" fillId="6" borderId="1" xfId="2" applyNumberFormat="1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165" fontId="6" fillId="8" borderId="2" xfId="0" applyNumberFormat="1" applyFont="1" applyFill="1" applyBorder="1" applyAlignment="1" applyProtection="1">
      <alignment horizontal="center" vertical="center" wrapText="1"/>
    </xf>
    <xf numFmtId="165" fontId="6" fillId="8" borderId="1" xfId="0" applyNumberFormat="1" applyFont="1" applyFill="1" applyBorder="1" applyAlignment="1" applyProtection="1">
      <alignment horizontal="center" vertical="center" wrapText="1"/>
    </xf>
    <xf numFmtId="0" fontId="10" fillId="4" borderId="7" xfId="0" applyFont="1" applyFill="1" applyBorder="1" applyAlignment="1" applyProtection="1">
      <alignment horizontal="center" vertical="center"/>
    </xf>
    <xf numFmtId="0" fontId="10" fillId="4" borderId="8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>
      <alignment vertical="center"/>
    </xf>
    <xf numFmtId="165" fontId="9" fillId="0" borderId="4" xfId="2" applyNumberFormat="1" applyFont="1" applyFill="1" applyBorder="1" applyAlignment="1" applyProtection="1">
      <alignment horizontal="left" vertical="center"/>
    </xf>
    <xf numFmtId="165" fontId="9" fillId="0" borderId="2" xfId="2" applyNumberFormat="1" applyFont="1" applyFill="1" applyBorder="1" applyAlignment="1" applyProtection="1">
      <alignment horizontal="left" vertical="center"/>
    </xf>
    <xf numFmtId="165" fontId="6" fillId="0" borderId="4" xfId="2" applyNumberFormat="1" applyFont="1" applyFill="1" applyBorder="1" applyAlignment="1" applyProtection="1">
      <alignment horizontal="center" vertical="center"/>
    </xf>
    <xf numFmtId="165" fontId="6" fillId="0" borderId="2" xfId="2" applyNumberFormat="1" applyFont="1" applyFill="1" applyBorder="1" applyAlignment="1" applyProtection="1">
      <alignment horizontal="center" vertical="center"/>
    </xf>
    <xf numFmtId="168" fontId="11" fillId="0" borderId="1" xfId="1" applyNumberFormat="1" applyFont="1" applyBorder="1" applyAlignment="1" applyProtection="1">
      <alignment vertical="center"/>
      <protection locked="0"/>
    </xf>
    <xf numFmtId="168" fontId="11" fillId="0" borderId="1" xfId="1" applyNumberFormat="1" applyFont="1" applyBorder="1" applyAlignment="1" applyProtection="1">
      <alignment vertical="center"/>
    </xf>
    <xf numFmtId="168" fontId="13" fillId="0" borderId="1" xfId="1" applyNumberFormat="1" applyFont="1" applyBorder="1" applyAlignment="1" applyProtection="1">
      <alignment horizontal="center" vertical="center"/>
    </xf>
    <xf numFmtId="168" fontId="9" fillId="7" borderId="1" xfId="2" applyNumberFormat="1" applyFont="1" applyFill="1" applyBorder="1" applyAlignment="1" applyProtection="1">
      <alignment horizontal="right" vertical="center"/>
      <protection locked="0"/>
    </xf>
    <xf numFmtId="168" fontId="9" fillId="0" borderId="1" xfId="2" applyNumberFormat="1" applyFont="1" applyFill="1" applyBorder="1" applyAlignment="1" applyProtection="1">
      <alignment horizontal="right" vertical="center"/>
    </xf>
    <xf numFmtId="168" fontId="9" fillId="8" borderId="1" xfId="2" applyNumberFormat="1" applyFont="1" applyFill="1" applyBorder="1" applyAlignment="1" applyProtection="1">
      <alignment horizontal="right" vertical="center"/>
    </xf>
    <xf numFmtId="168" fontId="11" fillId="7" borderId="0" xfId="0" applyNumberFormat="1" applyFont="1" applyFill="1" applyAlignment="1" applyProtection="1">
      <alignment vertical="center"/>
    </xf>
    <xf numFmtId="168" fontId="9" fillId="3" borderId="1" xfId="2" applyNumberFormat="1" applyFont="1" applyFill="1" applyBorder="1" applyAlignment="1" applyProtection="1">
      <alignment vertical="center"/>
      <protection locked="0"/>
    </xf>
    <xf numFmtId="168" fontId="9" fillId="6" borderId="1" xfId="2" applyNumberFormat="1" applyFont="1" applyFill="1" applyBorder="1" applyAlignment="1" applyProtection="1">
      <alignment vertical="center"/>
      <protection locked="0"/>
    </xf>
    <xf numFmtId="168" fontId="13" fillId="0" borderId="1" xfId="0" applyNumberFormat="1" applyFont="1" applyFill="1" applyBorder="1" applyAlignment="1" applyProtection="1">
      <alignment vertical="center"/>
    </xf>
    <xf numFmtId="168" fontId="11" fillId="0" borderId="0" xfId="1" applyNumberFormat="1" applyFont="1" applyBorder="1" applyAlignment="1" applyProtection="1">
      <alignment vertical="center"/>
    </xf>
    <xf numFmtId="168" fontId="11" fillId="0" borderId="0" xfId="1" applyNumberFormat="1" applyFont="1" applyBorder="1" applyAlignment="1" applyProtection="1">
      <alignment horizontal="left" vertical="center"/>
    </xf>
    <xf numFmtId="168" fontId="12" fillId="0" borderId="3" xfId="1" applyNumberFormat="1" applyFont="1" applyBorder="1" applyAlignment="1" applyProtection="1">
      <alignment vertical="center"/>
    </xf>
  </cellXfs>
  <cellStyles count="8">
    <cellStyle name="Comma 2" xfId="3"/>
    <cellStyle name="Comma 3" xfId="6"/>
    <cellStyle name="Currency" xfId="1" builtinId="4"/>
    <cellStyle name="Currency 2" xfId="4"/>
    <cellStyle name="Currency 3" xfId="7"/>
    <cellStyle name="Normal" xfId="0" builtinId="0"/>
    <cellStyle name="Normal 2" xfId="2"/>
    <cellStyle name="Normal 3" xfId="5"/>
  </cellStyles>
  <dxfs count="2">
    <dxf>
      <fill>
        <patternFill>
          <bgColor rgb="FFFF0000"/>
        </patternFill>
      </fill>
    </dxf>
    <dxf>
      <fill>
        <patternFill>
          <bgColor rgb="FF008000"/>
        </patternFill>
      </fill>
    </dxf>
  </dxfs>
  <tableStyles count="0" defaultTableStyle="TableStyleMedium9" defaultPivotStyle="PivotStyleLight16"/>
  <colors>
    <mruColors>
      <color rgb="FFFFFF99"/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2</xdr:row>
      <xdr:rowOff>77643</xdr:rowOff>
    </xdr:to>
    <xdr:pic>
      <xdr:nvPicPr>
        <xdr:cNvPr id="3" name="Picture 2" descr="C:\Users\setup\Google Drive\Community Money Course (2 SESSIONS)\Basic Budgeting Course Logo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1114" y="0"/>
          <a:ext cx="0" cy="727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0</xdr:row>
      <xdr:rowOff>152400</xdr:rowOff>
    </xdr:from>
    <xdr:to>
      <xdr:col>0</xdr:col>
      <xdr:colOff>152400</xdr:colOff>
      <xdr:row>2</xdr:row>
      <xdr:rowOff>230043</xdr:rowOff>
    </xdr:to>
    <xdr:pic>
      <xdr:nvPicPr>
        <xdr:cNvPr id="4" name="Picture 3" descr="C:\Users\setup\Google Drive\Community Money Course (2 SESSIONS)\Basic Budgeting Course Logo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3514" y="152400"/>
          <a:ext cx="0" cy="727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3</xdr:row>
      <xdr:rowOff>172893</xdr:rowOff>
    </xdr:to>
    <xdr:pic>
      <xdr:nvPicPr>
        <xdr:cNvPr id="6" name="Picture 5" descr="C:\Users\setup\Google Drive\Community Money Course (2 SESSIONS)\Basic Budgeting Course Logo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32818" y="770659"/>
          <a:ext cx="0" cy="727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597477</xdr:colOff>
      <xdr:row>0</xdr:row>
      <xdr:rowOff>0</xdr:rowOff>
    </xdr:from>
    <xdr:to>
      <xdr:col>6</xdr:col>
      <xdr:colOff>22512</xdr:colOff>
      <xdr:row>3</xdr:row>
      <xdr:rowOff>176750</xdr:rowOff>
    </xdr:to>
    <xdr:pic>
      <xdr:nvPicPr>
        <xdr:cNvPr id="7" name="Picture 6" descr="C:\Users\setup\Google Drive\Community Money Course (2 SESSIONS)\Basic Budgeting Course Logo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30636" y="0"/>
          <a:ext cx="1762990" cy="1103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46"/>
  <sheetViews>
    <sheetView tabSelected="1" topLeftCell="A30" zoomScaleNormal="100" zoomScaleSheetLayoutView="50" workbookViewId="0">
      <selection activeCell="A46" sqref="A46"/>
    </sheetView>
  </sheetViews>
  <sheetFormatPr defaultColWidth="9.140625" defaultRowHeight="15" x14ac:dyDescent="0.25"/>
  <cols>
    <col min="1" max="1" width="30.7109375" style="3" customWidth="1"/>
    <col min="2" max="2" width="16.28515625" style="3" customWidth="1"/>
    <col min="3" max="3" width="19" style="3" customWidth="1"/>
    <col min="4" max="4" width="17" style="3" customWidth="1"/>
    <col min="5" max="5" width="19.140625" style="3" customWidth="1"/>
    <col min="6" max="6" width="16" style="3" customWidth="1"/>
    <col min="7" max="8" width="9.140625" style="3"/>
    <col min="9" max="9" width="21.85546875" style="3" customWidth="1"/>
    <col min="10" max="10" width="19.42578125" style="3" bestFit="1" customWidth="1"/>
    <col min="11" max="16384" width="9.140625" style="3"/>
  </cols>
  <sheetData>
    <row r="1" spans="1:10" s="2" customFormat="1" ht="29.25" customHeight="1" x14ac:dyDescent="0.25">
      <c r="A1" s="66" t="s">
        <v>40</v>
      </c>
      <c r="B1" s="67"/>
      <c r="C1" s="67"/>
      <c r="D1" s="68"/>
      <c r="E1" s="68"/>
    </row>
    <row r="2" spans="1:10" s="2" customFormat="1" ht="21.75" customHeight="1" x14ac:dyDescent="0.25">
      <c r="A2" s="4"/>
      <c r="B2" s="5"/>
      <c r="C2" s="5"/>
      <c r="D2" s="6"/>
      <c r="E2" s="6"/>
    </row>
    <row r="3" spans="1:10" s="2" customFormat="1" ht="21.75" customHeight="1" x14ac:dyDescent="0.25">
      <c r="A3" s="59"/>
      <c r="B3" s="59"/>
      <c r="C3" s="59"/>
      <c r="D3" s="59"/>
      <c r="E3" s="59"/>
    </row>
    <row r="4" spans="1:10" ht="21.75" customHeight="1" x14ac:dyDescent="0.25">
      <c r="A4" s="1"/>
      <c r="B4" s="1"/>
      <c r="C4" s="1"/>
      <c r="D4" s="1"/>
      <c r="E4" s="1"/>
      <c r="J4" s="7" t="s">
        <v>32</v>
      </c>
    </row>
    <row r="5" spans="1:10" s="10" customFormat="1" ht="21.75" customHeight="1" x14ac:dyDescent="0.25">
      <c r="A5" s="71" t="s">
        <v>0</v>
      </c>
      <c r="B5" s="72"/>
      <c r="C5" s="8" t="s">
        <v>1</v>
      </c>
      <c r="D5" s="9" t="s">
        <v>32</v>
      </c>
      <c r="E5" s="9" t="s">
        <v>47</v>
      </c>
      <c r="F5" s="9" t="s">
        <v>33</v>
      </c>
      <c r="J5" s="11" t="s">
        <v>20</v>
      </c>
    </row>
    <row r="6" spans="1:10" s="10" customFormat="1" ht="21.75" customHeight="1" x14ac:dyDescent="0.25">
      <c r="A6" s="69" t="s">
        <v>44</v>
      </c>
      <c r="B6" s="70"/>
      <c r="C6" s="73">
        <v>1250</v>
      </c>
      <c r="D6" s="12" t="s">
        <v>21</v>
      </c>
      <c r="E6" s="12"/>
      <c r="F6" s="74">
        <f>IF(D6="Weekly",(C6*52/12),IF(D6="Biweekly",(C6*26/12),IF(D6="Monthly",(C6),IF(D6="4-weekly",(C6*13/12),IF(D6="annually",(C6/12),"")))))</f>
        <v>1250</v>
      </c>
      <c r="J6" s="11" t="s">
        <v>54</v>
      </c>
    </row>
    <row r="7" spans="1:10" s="10" customFormat="1" ht="21.75" customHeight="1" x14ac:dyDescent="0.25">
      <c r="A7" s="13" t="s">
        <v>53</v>
      </c>
      <c r="B7" s="14"/>
      <c r="C7" s="73">
        <v>146.19999999999999</v>
      </c>
      <c r="D7" s="12" t="s">
        <v>54</v>
      </c>
      <c r="E7" s="12"/>
      <c r="F7" s="74">
        <f>IF(D7="Weekly",(C7*52/12),IF(D7="Biweekly",(C7*26/12),IF(D7="Monthly",(C7),IF(D7="4-weekly",(C7*13/12),IF(D7="annually",(C7/12),"")))))</f>
        <v>316.76666666666665</v>
      </c>
      <c r="J7" s="11" t="s">
        <v>21</v>
      </c>
    </row>
    <row r="8" spans="1:10" s="10" customFormat="1" ht="21.75" customHeight="1" x14ac:dyDescent="0.25">
      <c r="A8" s="69" t="s">
        <v>45</v>
      </c>
      <c r="B8" s="70"/>
      <c r="C8" s="73">
        <v>20.7</v>
      </c>
      <c r="D8" s="12" t="s">
        <v>20</v>
      </c>
      <c r="E8" s="12"/>
      <c r="F8" s="74">
        <f>IF(D8="Weekly",(C8*52/12),IF(D8="Biweekly",(C8*26/12),IF(D8="Monthly",(C8),IF(D8="4-weekly",(C8*13/12),IF(D8="annually",(C8/12),"")))))</f>
        <v>89.699999999999989</v>
      </c>
      <c r="J8" s="11" t="s">
        <v>41</v>
      </c>
    </row>
    <row r="9" spans="1:10" s="10" customFormat="1" ht="21.75" customHeight="1" x14ac:dyDescent="0.25">
      <c r="A9" s="15"/>
      <c r="B9" s="16"/>
      <c r="C9" s="17"/>
      <c r="D9" s="18" t="s">
        <v>19</v>
      </c>
      <c r="E9" s="18"/>
      <c r="F9" s="75">
        <f>SUM(F6:F8)</f>
        <v>1656.4666666666667</v>
      </c>
      <c r="J9" s="11" t="s">
        <v>42</v>
      </c>
    </row>
    <row r="10" spans="1:10" s="10" customFormat="1" ht="21.75" customHeight="1" x14ac:dyDescent="0.25">
      <c r="A10" s="19"/>
      <c r="B10" s="20"/>
      <c r="C10" s="21"/>
      <c r="D10" s="21"/>
      <c r="E10" s="22"/>
      <c r="F10" s="23"/>
    </row>
    <row r="11" spans="1:10" s="10" customFormat="1" ht="31.5" x14ac:dyDescent="0.25">
      <c r="A11" s="24" t="s">
        <v>51</v>
      </c>
      <c r="B11" s="25" t="s">
        <v>38</v>
      </c>
      <c r="C11" s="25" t="s">
        <v>37</v>
      </c>
      <c r="D11" s="25" t="s">
        <v>46</v>
      </c>
      <c r="E11" s="25" t="s">
        <v>48</v>
      </c>
      <c r="F11" s="9" t="s">
        <v>33</v>
      </c>
      <c r="J11" s="56" t="s">
        <v>2</v>
      </c>
    </row>
    <row r="12" spans="1:10" s="10" customFormat="1" ht="21.75" customHeight="1" x14ac:dyDescent="0.25">
      <c r="A12" s="26" t="s">
        <v>43</v>
      </c>
      <c r="B12" s="80"/>
      <c r="C12" s="81">
        <v>405</v>
      </c>
      <c r="D12" s="27" t="s">
        <v>24</v>
      </c>
      <c r="E12" s="76"/>
      <c r="F12" s="77">
        <f t="shared" ref="F12:F33" si="0">(B12*52/12)+C12+(E12/12)</f>
        <v>405</v>
      </c>
      <c r="J12" s="56" t="s">
        <v>24</v>
      </c>
    </row>
    <row r="13" spans="1:10" s="28" customFormat="1" ht="21.75" customHeight="1" x14ac:dyDescent="0.25">
      <c r="A13" s="29" t="s">
        <v>55</v>
      </c>
      <c r="B13" s="80"/>
      <c r="C13" s="81">
        <v>93</v>
      </c>
      <c r="D13" s="27" t="s">
        <v>24</v>
      </c>
      <c r="E13" s="76"/>
      <c r="F13" s="77">
        <f t="shared" si="0"/>
        <v>93</v>
      </c>
      <c r="J13" s="56" t="s">
        <v>25</v>
      </c>
    </row>
    <row r="14" spans="1:10" s="10" customFormat="1" ht="21.75" customHeight="1" x14ac:dyDescent="0.25">
      <c r="A14" s="29" t="s">
        <v>3</v>
      </c>
      <c r="B14" s="80"/>
      <c r="C14" s="81">
        <v>98</v>
      </c>
      <c r="D14" s="27" t="s">
        <v>24</v>
      </c>
      <c r="E14" s="76"/>
      <c r="F14" s="77">
        <f t="shared" si="0"/>
        <v>98</v>
      </c>
      <c r="J14" s="56" t="s">
        <v>50</v>
      </c>
    </row>
    <row r="15" spans="1:10" s="10" customFormat="1" ht="21.75" customHeight="1" x14ac:dyDescent="0.25">
      <c r="A15" s="29" t="s">
        <v>4</v>
      </c>
      <c r="B15" s="80"/>
      <c r="C15" s="81">
        <v>25</v>
      </c>
      <c r="D15" s="27" t="s">
        <v>24</v>
      </c>
      <c r="E15" s="76"/>
      <c r="F15" s="77">
        <f t="shared" si="0"/>
        <v>25</v>
      </c>
      <c r="J15" s="57" t="s">
        <v>22</v>
      </c>
    </row>
    <row r="16" spans="1:10" s="10" customFormat="1" ht="21.75" customHeight="1" x14ac:dyDescent="0.25">
      <c r="A16" s="29" t="s">
        <v>5</v>
      </c>
      <c r="B16" s="80"/>
      <c r="C16" s="81">
        <v>40</v>
      </c>
      <c r="D16" s="27" t="s">
        <v>24</v>
      </c>
      <c r="E16" s="76"/>
      <c r="F16" s="77">
        <f t="shared" si="0"/>
        <v>40</v>
      </c>
    </row>
    <row r="17" spans="1:6" s="10" customFormat="1" ht="21.75" customHeight="1" x14ac:dyDescent="0.25">
      <c r="A17" s="29" t="s">
        <v>6</v>
      </c>
      <c r="B17" s="80"/>
      <c r="C17" s="81">
        <v>36</v>
      </c>
      <c r="D17" s="27" t="s">
        <v>24</v>
      </c>
      <c r="E17" s="76"/>
      <c r="F17" s="77">
        <f t="shared" si="0"/>
        <v>36</v>
      </c>
    </row>
    <row r="18" spans="1:6" s="10" customFormat="1" ht="21.75" customHeight="1" x14ac:dyDescent="0.25">
      <c r="A18" s="29" t="s">
        <v>7</v>
      </c>
      <c r="B18" s="80"/>
      <c r="C18" s="81">
        <v>23.95</v>
      </c>
      <c r="D18" s="27" t="s">
        <v>23</v>
      </c>
      <c r="E18" s="76"/>
      <c r="F18" s="77">
        <f t="shared" si="0"/>
        <v>23.95</v>
      </c>
    </row>
    <row r="19" spans="1:6" s="10" customFormat="1" ht="21.75" customHeight="1" x14ac:dyDescent="0.25">
      <c r="A19" s="29" t="s">
        <v>8</v>
      </c>
      <c r="B19" s="80"/>
      <c r="C19" s="81">
        <v>50</v>
      </c>
      <c r="D19" s="27" t="s">
        <v>24</v>
      </c>
      <c r="E19" s="76"/>
      <c r="F19" s="77">
        <f t="shared" si="0"/>
        <v>50</v>
      </c>
    </row>
    <row r="20" spans="1:6" s="10" customFormat="1" ht="21.75" customHeight="1" x14ac:dyDescent="0.25">
      <c r="A20" s="29" t="s">
        <v>56</v>
      </c>
      <c r="B20" s="80"/>
      <c r="C20" s="81"/>
      <c r="D20" s="27" t="s">
        <v>23</v>
      </c>
      <c r="E20" s="76">
        <v>675</v>
      </c>
      <c r="F20" s="78">
        <f t="shared" si="0"/>
        <v>56.25</v>
      </c>
    </row>
    <row r="21" spans="1:6" s="10" customFormat="1" ht="21.75" customHeight="1" x14ac:dyDescent="0.25">
      <c r="A21" s="29" t="s">
        <v>9</v>
      </c>
      <c r="B21" s="80"/>
      <c r="C21" s="81"/>
      <c r="D21" s="27" t="s">
        <v>23</v>
      </c>
      <c r="E21" s="76">
        <v>120</v>
      </c>
      <c r="F21" s="78">
        <f t="shared" si="0"/>
        <v>10</v>
      </c>
    </row>
    <row r="22" spans="1:6" s="10" customFormat="1" ht="21.75" customHeight="1" x14ac:dyDescent="0.25">
      <c r="A22" s="29" t="s">
        <v>57</v>
      </c>
      <c r="B22" s="80">
        <v>35</v>
      </c>
      <c r="C22" s="81"/>
      <c r="D22" s="27" t="s">
        <v>50</v>
      </c>
      <c r="E22" s="76"/>
      <c r="F22" s="77">
        <f t="shared" si="0"/>
        <v>151.66666666666666</v>
      </c>
    </row>
    <row r="23" spans="1:6" s="10" customFormat="1" ht="21.75" customHeight="1" x14ac:dyDescent="0.25">
      <c r="A23" s="29" t="s">
        <v>10</v>
      </c>
      <c r="B23" s="80">
        <v>7.8</v>
      </c>
      <c r="C23" s="81"/>
      <c r="D23" s="27" t="s">
        <v>22</v>
      </c>
      <c r="E23" s="76"/>
      <c r="F23" s="77">
        <f t="shared" si="0"/>
        <v>33.799999999999997</v>
      </c>
    </row>
    <row r="24" spans="1:6" s="10" customFormat="1" ht="21.75" customHeight="1" x14ac:dyDescent="0.25">
      <c r="A24" s="29" t="s">
        <v>11</v>
      </c>
      <c r="B24" s="80">
        <v>95</v>
      </c>
      <c r="C24" s="81"/>
      <c r="D24" s="27" t="s">
        <v>50</v>
      </c>
      <c r="E24" s="76"/>
      <c r="F24" s="77">
        <f t="shared" si="0"/>
        <v>411.66666666666669</v>
      </c>
    </row>
    <row r="25" spans="1:6" s="10" customFormat="1" ht="21.75" customHeight="1" x14ac:dyDescent="0.25">
      <c r="A25" s="29" t="s">
        <v>12</v>
      </c>
      <c r="B25" s="80">
        <v>24</v>
      </c>
      <c r="C25" s="81"/>
      <c r="D25" s="27" t="s">
        <v>22</v>
      </c>
      <c r="E25" s="76"/>
      <c r="F25" s="77">
        <f t="shared" si="0"/>
        <v>104</v>
      </c>
    </row>
    <row r="26" spans="1:6" s="10" customFormat="1" ht="21.75" customHeight="1" x14ac:dyDescent="0.25">
      <c r="A26" s="29" t="s">
        <v>13</v>
      </c>
      <c r="B26" s="80">
        <v>7</v>
      </c>
      <c r="C26" s="81"/>
      <c r="D26" s="27" t="s">
        <v>22</v>
      </c>
      <c r="E26" s="76"/>
      <c r="F26" s="77">
        <f t="shared" si="0"/>
        <v>30.333333333333332</v>
      </c>
    </row>
    <row r="27" spans="1:6" s="10" customFormat="1" ht="21.75" customHeight="1" x14ac:dyDescent="0.25">
      <c r="A27" s="29" t="s">
        <v>58</v>
      </c>
      <c r="B27" s="80">
        <v>25</v>
      </c>
      <c r="C27" s="81"/>
      <c r="D27" s="27" t="s">
        <v>22</v>
      </c>
      <c r="E27" s="76"/>
      <c r="F27" s="77">
        <f t="shared" si="0"/>
        <v>108.33333333333333</v>
      </c>
    </row>
    <row r="28" spans="1:6" s="10" customFormat="1" ht="21.75" customHeight="1" x14ac:dyDescent="0.25">
      <c r="A28" s="29" t="s">
        <v>14</v>
      </c>
      <c r="B28" s="80">
        <v>10</v>
      </c>
      <c r="C28" s="81"/>
      <c r="D28" s="27" t="s">
        <v>22</v>
      </c>
      <c r="E28" s="76"/>
      <c r="F28" s="77">
        <f t="shared" si="0"/>
        <v>43.333333333333336</v>
      </c>
    </row>
    <row r="29" spans="1:6" s="10" customFormat="1" ht="31.5" x14ac:dyDescent="0.25">
      <c r="A29" s="30" t="s">
        <v>15</v>
      </c>
      <c r="B29" s="80"/>
      <c r="C29" s="81">
        <v>40</v>
      </c>
      <c r="D29" s="27" t="s">
        <v>24</v>
      </c>
      <c r="E29" s="76"/>
      <c r="F29" s="77">
        <f t="shared" si="0"/>
        <v>40</v>
      </c>
    </row>
    <row r="30" spans="1:6" s="10" customFormat="1" ht="21.75" customHeight="1" x14ac:dyDescent="0.25">
      <c r="A30" s="29" t="s">
        <v>16</v>
      </c>
      <c r="B30" s="80"/>
      <c r="C30" s="81">
        <v>55</v>
      </c>
      <c r="D30" s="27" t="s">
        <v>22</v>
      </c>
      <c r="E30" s="76"/>
      <c r="F30" s="77">
        <f t="shared" si="0"/>
        <v>55</v>
      </c>
    </row>
    <row r="31" spans="1:6" s="10" customFormat="1" ht="21.75" customHeight="1" x14ac:dyDescent="0.25">
      <c r="A31" s="29" t="s">
        <v>17</v>
      </c>
      <c r="B31" s="80"/>
      <c r="C31" s="81">
        <v>70</v>
      </c>
      <c r="D31" s="27" t="s">
        <v>24</v>
      </c>
      <c r="E31" s="76"/>
      <c r="F31" s="77">
        <f t="shared" si="0"/>
        <v>70</v>
      </c>
    </row>
    <row r="32" spans="1:6" s="10" customFormat="1" ht="21.75" customHeight="1" x14ac:dyDescent="0.25">
      <c r="A32" s="29" t="s">
        <v>36</v>
      </c>
      <c r="B32" s="80">
        <v>25</v>
      </c>
      <c r="C32" s="81"/>
      <c r="D32" s="27" t="s">
        <v>22</v>
      </c>
      <c r="E32" s="76"/>
      <c r="F32" s="77">
        <f t="shared" si="0"/>
        <v>108.33333333333333</v>
      </c>
    </row>
    <row r="33" spans="1:10" s="10" customFormat="1" ht="21.75" customHeight="1" x14ac:dyDescent="0.25">
      <c r="A33" s="31" t="s">
        <v>31</v>
      </c>
      <c r="B33" s="80">
        <v>5</v>
      </c>
      <c r="C33" s="81"/>
      <c r="D33" s="27" t="s">
        <v>22</v>
      </c>
      <c r="E33" s="76"/>
      <c r="F33" s="77">
        <f t="shared" si="0"/>
        <v>21.666666666666668</v>
      </c>
    </row>
    <row r="34" spans="1:10" s="10" customFormat="1" ht="21.75" customHeight="1" x14ac:dyDescent="0.25">
      <c r="A34" s="29" t="s">
        <v>49</v>
      </c>
      <c r="B34" s="80">
        <v>40</v>
      </c>
      <c r="C34" s="81"/>
      <c r="D34" s="27" t="s">
        <v>50</v>
      </c>
      <c r="E34" s="79"/>
      <c r="F34" s="77">
        <f t="shared" ref="F34:F35" si="1">(B34*52/12)+C34+(E34/12)</f>
        <v>173.33333333333334</v>
      </c>
    </row>
    <row r="35" spans="1:10" s="10" customFormat="1" ht="31.5" x14ac:dyDescent="0.25">
      <c r="A35" s="32" t="s">
        <v>18</v>
      </c>
      <c r="B35" s="80"/>
      <c r="C35" s="81"/>
      <c r="D35" s="58" t="s">
        <v>50</v>
      </c>
      <c r="E35" s="76">
        <v>720</v>
      </c>
      <c r="F35" s="78">
        <f t="shared" si="1"/>
        <v>60</v>
      </c>
    </row>
    <row r="36" spans="1:10" s="10" customFormat="1" ht="36" customHeight="1" x14ac:dyDescent="0.25">
      <c r="A36" s="33"/>
      <c r="B36" s="34"/>
      <c r="C36" s="34"/>
      <c r="D36" s="34"/>
      <c r="E36" s="62" t="s">
        <v>39</v>
      </c>
      <c r="F36" s="63"/>
    </row>
    <row r="37" spans="1:10" s="10" customFormat="1" ht="21.75" customHeight="1" x14ac:dyDescent="0.25">
      <c r="A37" s="35"/>
      <c r="B37" s="35"/>
      <c r="C37" s="35"/>
      <c r="D37" s="35"/>
      <c r="E37" s="36" t="s">
        <v>30</v>
      </c>
      <c r="F37" s="82">
        <f>SUM(F12:F35)</f>
        <v>2248.6666666666665</v>
      </c>
      <c r="J37" s="40"/>
    </row>
    <row r="38" spans="1:10" s="40" customFormat="1" ht="21.75" customHeight="1" x14ac:dyDescent="0.25">
      <c r="A38" s="37"/>
      <c r="B38" s="37"/>
      <c r="C38" s="37"/>
      <c r="D38" s="38"/>
      <c r="E38" s="39"/>
    </row>
    <row r="39" spans="1:10" s="10" customFormat="1" ht="21.75" customHeight="1" x14ac:dyDescent="0.25">
      <c r="A39" s="37"/>
      <c r="B39" s="37"/>
      <c r="C39" s="37"/>
      <c r="D39" s="38"/>
    </row>
    <row r="40" spans="1:10" s="10" customFormat="1" ht="21.75" customHeight="1" x14ac:dyDescent="0.25">
      <c r="A40" s="64" t="s">
        <v>29</v>
      </c>
      <c r="B40" s="65"/>
      <c r="C40" s="54"/>
      <c r="D40" s="41"/>
      <c r="E40" s="60"/>
      <c r="F40" s="61"/>
    </row>
    <row r="41" spans="1:10" s="10" customFormat="1" ht="21.75" customHeight="1" x14ac:dyDescent="0.25">
      <c r="A41" s="42" t="s">
        <v>34</v>
      </c>
      <c r="B41" s="83">
        <f>F9</f>
        <v>1656.4666666666667</v>
      </c>
      <c r="C41" s="43"/>
      <c r="D41" s="44"/>
      <c r="E41" s="45" t="s">
        <v>26</v>
      </c>
      <c r="F41" s="46"/>
    </row>
    <row r="42" spans="1:10" s="10" customFormat="1" ht="21.75" customHeight="1" x14ac:dyDescent="0.25">
      <c r="A42" s="42" t="s">
        <v>35</v>
      </c>
      <c r="B42" s="84">
        <f>F37</f>
        <v>2248.6666666666665</v>
      </c>
      <c r="C42" s="47"/>
      <c r="D42" s="48"/>
      <c r="E42" s="45" t="s">
        <v>27</v>
      </c>
      <c r="F42" s="46"/>
    </row>
    <row r="43" spans="1:10" s="10" customFormat="1" ht="21.75" customHeight="1" x14ac:dyDescent="0.25">
      <c r="A43" s="49" t="s">
        <v>52</v>
      </c>
      <c r="B43" s="85">
        <f>SUM(B41-B42)</f>
        <v>-592.19999999999982</v>
      </c>
      <c r="C43" s="50"/>
      <c r="D43" s="51"/>
      <c r="E43" s="52" t="s">
        <v>28</v>
      </c>
      <c r="F43" s="53"/>
      <c r="J43" s="3"/>
    </row>
    <row r="45" spans="1:10" x14ac:dyDescent="0.25">
      <c r="B45" s="55"/>
    </row>
    <row r="46" spans="1:10" x14ac:dyDescent="0.25">
      <c r="B46" s="55"/>
    </row>
  </sheetData>
  <sheetProtection selectLockedCells="1" autoFilter="0"/>
  <mergeCells count="7">
    <mergeCell ref="E40:F40"/>
    <mergeCell ref="E36:F36"/>
    <mergeCell ref="A40:B40"/>
    <mergeCell ref="A1:E1"/>
    <mergeCell ref="A8:B8"/>
    <mergeCell ref="A6:B6"/>
    <mergeCell ref="A5:B5"/>
  </mergeCells>
  <conditionalFormatting sqref="B43:C43">
    <cfRule type="cellIs" dxfId="1" priority="5" operator="greaterThan">
      <formula>0</formula>
    </cfRule>
    <cfRule type="cellIs" dxfId="0" priority="6" operator="lessThan">
      <formula>0</formula>
    </cfRule>
  </conditionalFormatting>
  <dataValidations count="2">
    <dataValidation type="list" allowBlank="1" showInputMessage="1" showErrorMessage="1" sqref="D6:E8">
      <formula1>$J$5:$J$9</formula1>
    </dataValidation>
    <dataValidation type="list" allowBlank="1" showInputMessage="1" showErrorMessage="1" sqref="D12:D35">
      <formula1>$J$11:$J$15</formula1>
    </dataValidation>
  </dataValidations>
  <pageMargins left="0.51181102362204722" right="0.31496062992125984" top="0.35433070866141736" bottom="0.35433070866141736" header="0.31496062992125984" footer="0.31496062992125984"/>
  <pageSetup paperSize="9" scale="8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</vt:lpstr>
      <vt:lpstr>'BUDGET '!Print_Area</vt:lpstr>
    </vt:vector>
  </TitlesOfParts>
  <Company>Trent Vineyard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volunteer</dc:creator>
  <cp:lastModifiedBy>Ryan Sim</cp:lastModifiedBy>
  <cp:lastPrinted>2015-07-14T14:48:30Z</cp:lastPrinted>
  <dcterms:created xsi:type="dcterms:W3CDTF">2011-06-23T13:10:32Z</dcterms:created>
  <dcterms:modified xsi:type="dcterms:W3CDTF">2016-07-07T03:49:54Z</dcterms:modified>
</cp:coreProperties>
</file>